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6 Forecasting Data\Forecasting Data\"/>
    </mc:Choice>
  </mc:AlternateContent>
  <bookViews>
    <workbookView xWindow="0" yWindow="0" windowWidth="20490" windowHeight="7650" activeTab="1"/>
  </bookViews>
  <sheets>
    <sheet name="Budget" sheetId="1" r:id="rId1"/>
    <sheet name="Vendors" sheetId="2" r:id="rId2"/>
    <sheet name="NW Sales" sheetId="3" r:id="rId3"/>
  </sheets>
  <definedNames>
    <definedName name="_xlnm._FilterDatabase" localSheetId="1" hidden="1">Vendors!$B$9:$G$9</definedName>
    <definedName name="Increase_2014">Vendors!$B$4</definedName>
    <definedName name="Increase_2015">Vendors!$B$6</definedName>
    <definedName name="Projected_Sales_2015">Vendors!$B$5</definedName>
    <definedName name="Projected_Sales_2016">Vendors!$B$7</definedName>
    <definedName name="Total_Sales_2014">Vendors!$B$3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2" l="1"/>
  <c r="G46" i="2"/>
  <c r="B3" i="2"/>
  <c r="B5" i="2" s="1"/>
  <c r="B7" i="2" s="1"/>
  <c r="B5" i="1"/>
  <c r="B3" i="1"/>
</calcChain>
</file>

<file path=xl/sharedStrings.xml><?xml version="1.0" encoding="utf-8"?>
<sst xmlns="http://schemas.openxmlformats.org/spreadsheetml/2006/main" count="173" uniqueCount="55">
  <si>
    <t>Budget Projection</t>
  </si>
  <si>
    <t>Budget Allocation</t>
  </si>
  <si>
    <t>Budget Increase</t>
  </si>
  <si>
    <t>Expenses</t>
  </si>
  <si>
    <t>Clerical Support</t>
  </si>
  <si>
    <t>Consultants</t>
  </si>
  <si>
    <t>General Admin.</t>
  </si>
  <si>
    <t>Advertising</t>
  </si>
  <si>
    <t>Telemarketing</t>
  </si>
  <si>
    <t>Direct Mail</t>
  </si>
  <si>
    <t>Total Expenses</t>
  </si>
  <si>
    <t>Funds Remaining</t>
  </si>
  <si>
    <t>Budget Projection Calculations</t>
  </si>
  <si>
    <t>Total Sales 2014</t>
  </si>
  <si>
    <t>% Increase 2014</t>
  </si>
  <si>
    <t>Projected Sales 2015</t>
  </si>
  <si>
    <t>% Increase 2015</t>
  </si>
  <si>
    <t>Projected Sales 2016</t>
  </si>
  <si>
    <t>REGION</t>
  </si>
  <si>
    <t>VENDOR</t>
  </si>
  <si>
    <t>SALES PERSON</t>
  </si>
  <si>
    <t>PROD ID</t>
  </si>
  <si>
    <t>East</t>
  </si>
  <si>
    <t>Banfield Distributing</t>
  </si>
  <si>
    <t>Bryce Sanders</t>
  </si>
  <si>
    <t>AB103</t>
  </si>
  <si>
    <t>AB104</t>
  </si>
  <si>
    <t>AB105</t>
  </si>
  <si>
    <t>Fun 'N' Games, Inc.</t>
  </si>
  <si>
    <t>Molly O'Roarke</t>
  </si>
  <si>
    <t>Rita's Toy Box</t>
  </si>
  <si>
    <t>Alan Feldman</t>
  </si>
  <si>
    <t>North</t>
  </si>
  <si>
    <t>ABC Suppliers</t>
  </si>
  <si>
    <t>Kyle MacDonald</t>
  </si>
  <si>
    <t>Child's Wonderland</t>
  </si>
  <si>
    <t>Brandy Chin</t>
  </si>
  <si>
    <t>Wonder Products</t>
  </si>
  <si>
    <t>Stephanie Aboud</t>
  </si>
  <si>
    <t>South</t>
  </si>
  <si>
    <t>Alpine Toys</t>
  </si>
  <si>
    <t>Animal Cracker Toys</t>
  </si>
  <si>
    <t>Funtime Express</t>
  </si>
  <si>
    <t>West</t>
  </si>
  <si>
    <t>Playtime Toys</t>
  </si>
  <si>
    <t>The Apple Tree</t>
  </si>
  <si>
    <t>Tiny Tot Toys</t>
  </si>
  <si>
    <t>Regina Martins</t>
  </si>
  <si>
    <t xml:space="preserve">2015 Sales </t>
  </si>
  <si>
    <t xml:space="preserve">2014 Sales </t>
  </si>
  <si>
    <t>Total</t>
  </si>
  <si>
    <t>Vendor Sales</t>
  </si>
  <si>
    <t>Actual Sales</t>
  </si>
  <si>
    <t>Date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</si>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</sst>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3"/>
    <xf numFmtId="10" fontId="4" fillId="0" borderId="0" xfId="3" applyNumberFormat="1" applyBorder="1"/>
    <xf numFmtId="0" fontId="2" fillId="3" borderId="1" xfId="2"/>
    <xf numFmtId="9" fontId="1" fillId="2" borderId="1" xfId="1" applyNumberFormat="1"/>
    <xf numFmtId="164" fontId="2" fillId="3" borderId="1" xfId="2" applyNumberFormat="1"/>
    <xf numFmtId="164" fontId="1" fillId="2" borderId="1" xfId="1" applyNumberFormat="1"/>
    <xf numFmtId="0" fontId="3" fillId="0" borderId="0" xfId="0" applyFont="1"/>
    <xf numFmtId="0" fontId="6" fillId="0" borderId="0" xfId="0" applyFont="1"/>
    <xf numFmtId="8" fontId="0" fillId="0" borderId="0" xfId="0" applyNumberFormat="1"/>
    <xf numFmtId="44" fontId="5" fillId="0" borderId="0" xfId="4" applyFont="1"/>
    <xf numFmtId="0" fontId="4" fillId="0" borderId="0" xfId="3" applyNumberFormat="1" applyFont="1" applyFill="1" applyBorder="1" applyAlignment="1"/>
    <xf numFmtId="0" fontId="4" fillId="0" borderId="0" xfId="3" applyAlignment="1">
      <alignment horizontal="left"/>
    </xf>
    <xf numFmtId="8" fontId="2" fillId="3" borderId="1" xfId="2" applyNumberFormat="1"/>
    <xf numFmtId="44" fontId="2" fillId="3" borderId="1" xfId="2" applyNumberFormat="1"/>
    <xf numFmtId="44" fontId="2" fillId="3" borderId="1" xfId="2" applyNumberFormat="1" applyAlignment="1"/>
    <xf numFmtId="9" fontId="1" fillId="2" borderId="1" xfId="1" applyNumberFormat="1" applyAlignment="1">
      <alignment horizontal="right"/>
    </xf>
    <xf numFmtId="9" fontId="1" fillId="2" borderId="1" xfId="1" applyNumberFormat="1" applyAlignment="1"/>
    <xf numFmtId="164" fontId="0" fillId="0" borderId="0" xfId="0" applyNumberFormat="1"/>
    <xf numFmtId="3" fontId="4" fillId="0" borderId="0" xfId="3" applyNumberFormat="1"/>
    <xf numFmtId="0" fontId="0" fillId="0" borderId="0" xfId="0"/>
    <xf numFmtId="0" fontId="3" fillId="0" borderId="0" xfId="0" applyFont="1"/>
    <xf numFmtId="14" fontId="0" fillId="0" borderId="0" xfId="0" applyNumberFormat="1"/>
    <xf numFmtId="0" fontId="3" fillId="0" borderId="0" xfId="0" applyFont="1" applyAlignment="1">
      <alignment horizontal="center"/>
    </xf>
  </cellXfs>
  <cellStyles count="6">
    <cellStyle name="Calculation" xfId="2" builtinId="22"/>
    <cellStyle name="Currency 2" xfId="4"/>
    <cellStyle name="Input" xfId="1" builtinId="20"/>
    <cellStyle name="Normal" xfId="0" builtinId="0"/>
    <cellStyle name="Normal 2" xfId="3"/>
    <cellStyle name="Percent 2" xfId="5"/>
  </cellStyles>
  <dxfs count="3">
    <dxf>
      <numFmt numFmtId="12" formatCode="&quot;$&quot;#,##0.00_);[Red]\(&quot;$&quot;#,##0.00\)"/>
    </dxf>
    <dxf>
      <numFmt numFmtId="12" formatCode="&quot;$&quot;#,##0.00_);[Red]\(&quot;$&quot;#,##0.0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VendorSales" displayName="VendorSales" ref="B9:G46" totalsRowCount="1" headerRowDxfId="2">
  <autoFilter ref="B9:G45"/>
  <tableColumns count="6">
    <tableColumn id="1" name="REGION" totalsRowLabel="Total"/>
    <tableColumn id="2" name="VENDOR"/>
    <tableColumn id="3" name="SALES PERSON"/>
    <tableColumn id="4" name="PROD ID"/>
    <tableColumn id="5" name="2014 Sales " totalsRowFunction="sum" dataDxfId="1"/>
    <tableColumn id="6" name="2015 Sales 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5" sqref="E5"/>
    </sheetView>
  </sheetViews>
  <sheetFormatPr defaultRowHeight="15" x14ac:dyDescent="0.25"/>
  <cols>
    <col min="1" max="1" width="18.28515625" bestFit="1" customWidth="1"/>
    <col min="2" max="2" width="11.7109375" bestFit="1" customWidth="1"/>
  </cols>
  <sheetData>
    <row r="1" spans="1:5" ht="15.75" x14ac:dyDescent="0.25">
      <c r="A1" s="8" t="s">
        <v>12</v>
      </c>
    </row>
    <row r="2" spans="1:5" x14ac:dyDescent="0.25">
      <c r="A2" s="1"/>
      <c r="B2" s="1"/>
      <c r="C2" s="1"/>
      <c r="D2" s="1"/>
    </row>
    <row r="3" spans="1:5" x14ac:dyDescent="0.25">
      <c r="A3" s="7" t="s">
        <v>0</v>
      </c>
      <c r="B3" s="5">
        <f>(B5*B7)+B5</f>
        <v>867871.65</v>
      </c>
      <c r="C3" s="1"/>
      <c r="D3" s="1"/>
    </row>
    <row r="4" spans="1:5" x14ac:dyDescent="0.25">
      <c r="C4" s="1"/>
      <c r="D4" s="1"/>
    </row>
    <row r="5" spans="1:5" x14ac:dyDescent="0.25">
      <c r="A5" s="7" t="s">
        <v>1</v>
      </c>
      <c r="B5" s="5">
        <f>SUM(B10:B17)</f>
        <v>811095</v>
      </c>
      <c r="C5" s="1"/>
      <c r="D5" s="1"/>
      <c r="E5" s="3"/>
    </row>
    <row r="6" spans="1:5" x14ac:dyDescent="0.25">
      <c r="C6" s="1"/>
      <c r="D6" s="2">
        <v>0.05</v>
      </c>
      <c r="E6" s="18"/>
    </row>
    <row r="7" spans="1:5" x14ac:dyDescent="0.25">
      <c r="A7" s="7" t="s">
        <v>2</v>
      </c>
      <c r="B7" s="4">
        <v>7.0000000000000007E-2</v>
      </c>
      <c r="C7" s="1"/>
      <c r="D7" s="2">
        <v>5.5E-2</v>
      </c>
      <c r="E7" s="18"/>
    </row>
    <row r="8" spans="1:5" x14ac:dyDescent="0.25">
      <c r="C8" s="1"/>
      <c r="D8" s="2"/>
      <c r="E8" s="18"/>
    </row>
    <row r="9" spans="1:5" x14ac:dyDescent="0.25">
      <c r="A9" s="7" t="s">
        <v>3</v>
      </c>
      <c r="C9" s="1"/>
      <c r="D9" s="2"/>
      <c r="E9" s="18"/>
    </row>
    <row r="10" spans="1:5" x14ac:dyDescent="0.25">
      <c r="A10" s="7" t="s">
        <v>4</v>
      </c>
      <c r="B10" s="6">
        <v>13000</v>
      </c>
      <c r="C10" s="1"/>
      <c r="D10" s="2"/>
      <c r="E10" s="18"/>
    </row>
    <row r="11" spans="1:5" x14ac:dyDescent="0.25">
      <c r="A11" s="7" t="s">
        <v>5</v>
      </c>
      <c r="B11" s="6">
        <v>56250</v>
      </c>
      <c r="C11" s="1"/>
      <c r="D11" s="2"/>
      <c r="E11" s="18"/>
    </row>
    <row r="12" spans="1:5" x14ac:dyDescent="0.25">
      <c r="A12" s="7" t="s">
        <v>6</v>
      </c>
      <c r="B12" s="6">
        <v>109500</v>
      </c>
      <c r="C12" s="1"/>
      <c r="D12" s="2"/>
      <c r="E12" s="18"/>
    </row>
    <row r="13" spans="1:5" x14ac:dyDescent="0.25">
      <c r="A13" s="7" t="s">
        <v>7</v>
      </c>
      <c r="B13" s="6">
        <v>21750</v>
      </c>
      <c r="C13" s="1"/>
      <c r="D13" s="2"/>
      <c r="E13" s="18"/>
    </row>
    <row r="14" spans="1:5" x14ac:dyDescent="0.25">
      <c r="A14" s="7" t="s">
        <v>8</v>
      </c>
      <c r="B14" s="6">
        <v>33900</v>
      </c>
      <c r="C14" s="1"/>
      <c r="D14" s="2"/>
      <c r="E14" s="18"/>
    </row>
    <row r="15" spans="1:5" x14ac:dyDescent="0.25">
      <c r="A15" s="7" t="s">
        <v>9</v>
      </c>
      <c r="B15" s="6">
        <v>11250</v>
      </c>
      <c r="C15" s="1"/>
      <c r="D15" s="2"/>
      <c r="E15" s="18"/>
    </row>
    <row r="16" spans="1:5" x14ac:dyDescent="0.25">
      <c r="A16" s="7" t="s">
        <v>10</v>
      </c>
      <c r="B16" s="6">
        <v>457650</v>
      </c>
      <c r="C16" s="1"/>
      <c r="D16" s="2"/>
      <c r="E16" s="18"/>
    </row>
    <row r="17" spans="1:4" x14ac:dyDescent="0.25">
      <c r="A17" s="7" t="s">
        <v>11</v>
      </c>
      <c r="B17" s="6">
        <v>107795</v>
      </c>
      <c r="C17" s="1"/>
      <c r="D1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B9" sqref="B9"/>
    </sheetView>
  </sheetViews>
  <sheetFormatPr defaultRowHeight="15" x14ac:dyDescent="0.25"/>
  <cols>
    <col min="1" max="1" width="21.42578125" bestFit="1" customWidth="1"/>
    <col min="2" max="2" width="14.28515625" bestFit="1" customWidth="1"/>
    <col min="3" max="3" width="19.5703125" bestFit="1" customWidth="1"/>
    <col min="4" max="4" width="16.42578125" bestFit="1" customWidth="1"/>
    <col min="5" max="5" width="10.5703125" bestFit="1" customWidth="1"/>
    <col min="6" max="7" width="13.5703125" bestFit="1" customWidth="1"/>
  </cols>
  <sheetData>
    <row r="1" spans="1:7" ht="15.75" x14ac:dyDescent="0.25">
      <c r="A1" s="8" t="s">
        <v>51</v>
      </c>
    </row>
    <row r="3" spans="1:7" x14ac:dyDescent="0.25">
      <c r="A3" s="10" t="s">
        <v>13</v>
      </c>
      <c r="B3" s="13">
        <f>SUM(F10:F45)</f>
        <v>3569265.6000000006</v>
      </c>
    </row>
    <row r="4" spans="1:7" x14ac:dyDescent="0.25">
      <c r="A4" s="12" t="s">
        <v>14</v>
      </c>
      <c r="B4" s="16">
        <v>0.1</v>
      </c>
    </row>
    <row r="5" spans="1:7" x14ac:dyDescent="0.25">
      <c r="A5" s="10" t="s">
        <v>15</v>
      </c>
      <c r="B5" s="14">
        <f>(B3*B4)+B3</f>
        <v>3926192.1600000006</v>
      </c>
    </row>
    <row r="6" spans="1:7" x14ac:dyDescent="0.25">
      <c r="A6" s="11" t="s">
        <v>16</v>
      </c>
      <c r="B6" s="17">
        <v>7.0000000000000007E-2</v>
      </c>
    </row>
    <row r="7" spans="1:7" x14ac:dyDescent="0.25">
      <c r="A7" s="10" t="s">
        <v>17</v>
      </c>
      <c r="B7" s="15">
        <f>(B5*B6)+B5</f>
        <v>4201025.6112000011</v>
      </c>
    </row>
    <row r="8" spans="1:7" x14ac:dyDescent="0.25">
      <c r="F8" s="23" t="s">
        <v>52</v>
      </c>
      <c r="G8" s="23"/>
    </row>
    <row r="9" spans="1:7" x14ac:dyDescent="0.25">
      <c r="B9" s="7" t="s">
        <v>18</v>
      </c>
      <c r="C9" s="7" t="s">
        <v>19</v>
      </c>
      <c r="D9" s="7" t="s">
        <v>20</v>
      </c>
      <c r="E9" s="7" t="s">
        <v>21</v>
      </c>
      <c r="F9" s="7" t="s">
        <v>49</v>
      </c>
      <c r="G9" s="7" t="s">
        <v>48</v>
      </c>
    </row>
    <row r="10" spans="1:7" x14ac:dyDescent="0.25">
      <c r="B10" t="s">
        <v>22</v>
      </c>
      <c r="C10" t="s">
        <v>23</v>
      </c>
      <c r="D10" t="s">
        <v>24</v>
      </c>
      <c r="E10" t="s">
        <v>25</v>
      </c>
      <c r="F10" s="9">
        <v>60690</v>
      </c>
      <c r="G10" s="9">
        <v>61903.8</v>
      </c>
    </row>
    <row r="11" spans="1:7" x14ac:dyDescent="0.25">
      <c r="B11" t="s">
        <v>22</v>
      </c>
      <c r="C11" t="s">
        <v>23</v>
      </c>
      <c r="D11" t="s">
        <v>24</v>
      </c>
      <c r="E11" t="s">
        <v>26</v>
      </c>
      <c r="F11" s="9">
        <v>19747.2</v>
      </c>
      <c r="G11" s="9">
        <v>20142.14</v>
      </c>
    </row>
    <row r="12" spans="1:7" x14ac:dyDescent="0.25">
      <c r="B12" t="s">
        <v>22</v>
      </c>
      <c r="C12" t="s">
        <v>23</v>
      </c>
      <c r="D12" t="s">
        <v>24</v>
      </c>
      <c r="E12" t="s">
        <v>27</v>
      </c>
      <c r="F12" s="9">
        <v>978537</v>
      </c>
      <c r="G12" s="9">
        <v>998107.74</v>
      </c>
    </row>
    <row r="13" spans="1:7" x14ac:dyDescent="0.25">
      <c r="B13" t="s">
        <v>22</v>
      </c>
      <c r="C13" t="s">
        <v>28</v>
      </c>
      <c r="D13" t="s">
        <v>29</v>
      </c>
      <c r="E13" t="s">
        <v>25</v>
      </c>
      <c r="F13" s="9">
        <v>897753</v>
      </c>
      <c r="G13" s="9">
        <v>915708.06</v>
      </c>
    </row>
    <row r="14" spans="1:7" x14ac:dyDescent="0.25">
      <c r="B14" t="s">
        <v>22</v>
      </c>
      <c r="C14" t="s">
        <v>28</v>
      </c>
      <c r="D14" t="s">
        <v>29</v>
      </c>
      <c r="E14" t="s">
        <v>26</v>
      </c>
      <c r="F14" s="9">
        <v>45930.6</v>
      </c>
      <c r="G14" s="9">
        <v>46849.21</v>
      </c>
    </row>
    <row r="15" spans="1:7" x14ac:dyDescent="0.25">
      <c r="B15" t="s">
        <v>22</v>
      </c>
      <c r="C15" t="s">
        <v>28</v>
      </c>
      <c r="D15" t="s">
        <v>29</v>
      </c>
      <c r="E15" t="s">
        <v>27</v>
      </c>
      <c r="F15" s="9">
        <v>27030</v>
      </c>
      <c r="G15" s="9">
        <v>27570.6</v>
      </c>
    </row>
    <row r="16" spans="1:7" x14ac:dyDescent="0.25">
      <c r="B16" t="s">
        <v>22</v>
      </c>
      <c r="C16" t="s">
        <v>30</v>
      </c>
      <c r="D16" t="s">
        <v>31</v>
      </c>
      <c r="E16" t="s">
        <v>25</v>
      </c>
      <c r="F16" s="9">
        <v>3060</v>
      </c>
      <c r="G16" s="9">
        <v>3121.2</v>
      </c>
    </row>
    <row r="17" spans="2:7" x14ac:dyDescent="0.25">
      <c r="B17" t="s">
        <v>22</v>
      </c>
      <c r="C17" t="s">
        <v>30</v>
      </c>
      <c r="D17" t="s">
        <v>31</v>
      </c>
      <c r="E17" t="s">
        <v>26</v>
      </c>
      <c r="F17" s="9">
        <v>234161.4</v>
      </c>
      <c r="G17" s="9">
        <v>238844.63</v>
      </c>
    </row>
    <row r="18" spans="2:7" x14ac:dyDescent="0.25">
      <c r="B18" t="s">
        <v>22</v>
      </c>
      <c r="C18" t="s">
        <v>30</v>
      </c>
      <c r="D18" t="s">
        <v>31</v>
      </c>
      <c r="E18" t="s">
        <v>27</v>
      </c>
      <c r="F18" s="9">
        <v>56712</v>
      </c>
      <c r="G18" s="9">
        <v>57846.239999999998</v>
      </c>
    </row>
    <row r="19" spans="2:7" x14ac:dyDescent="0.25">
      <c r="B19" t="s">
        <v>32</v>
      </c>
      <c r="C19" t="s">
        <v>33</v>
      </c>
      <c r="D19" t="s">
        <v>34</v>
      </c>
      <c r="E19" t="s">
        <v>25</v>
      </c>
      <c r="F19" s="9">
        <v>71502</v>
      </c>
      <c r="G19" s="9">
        <v>72932.039999999994</v>
      </c>
    </row>
    <row r="20" spans="2:7" x14ac:dyDescent="0.25">
      <c r="B20" t="s">
        <v>32</v>
      </c>
      <c r="C20" t="s">
        <v>33</v>
      </c>
      <c r="D20" t="s">
        <v>34</v>
      </c>
      <c r="E20" t="s">
        <v>26</v>
      </c>
      <c r="F20" s="9">
        <v>39270</v>
      </c>
      <c r="G20" s="9">
        <v>40055.4</v>
      </c>
    </row>
    <row r="21" spans="2:7" x14ac:dyDescent="0.25">
      <c r="B21" t="s">
        <v>32</v>
      </c>
      <c r="C21" t="s">
        <v>33</v>
      </c>
      <c r="D21" t="s">
        <v>34</v>
      </c>
      <c r="E21" t="s">
        <v>27</v>
      </c>
      <c r="F21" s="9">
        <v>2325.6</v>
      </c>
      <c r="G21" s="9">
        <v>2372.11</v>
      </c>
    </row>
    <row r="22" spans="2:7" x14ac:dyDescent="0.25">
      <c r="B22" t="s">
        <v>32</v>
      </c>
      <c r="C22" t="s">
        <v>35</v>
      </c>
      <c r="D22" t="s">
        <v>36</v>
      </c>
      <c r="E22" t="s">
        <v>25</v>
      </c>
      <c r="F22" s="9">
        <v>5610</v>
      </c>
      <c r="G22" s="9">
        <v>5722.2</v>
      </c>
    </row>
    <row r="23" spans="2:7" x14ac:dyDescent="0.25">
      <c r="B23" t="s">
        <v>32</v>
      </c>
      <c r="C23" t="s">
        <v>35</v>
      </c>
      <c r="D23" t="s">
        <v>36</v>
      </c>
      <c r="E23" t="s">
        <v>26</v>
      </c>
      <c r="F23" s="9">
        <v>10251</v>
      </c>
      <c r="G23" s="9">
        <v>10456.02</v>
      </c>
    </row>
    <row r="24" spans="2:7" x14ac:dyDescent="0.25">
      <c r="B24" t="s">
        <v>32</v>
      </c>
      <c r="C24" t="s">
        <v>35</v>
      </c>
      <c r="D24" t="s">
        <v>36</v>
      </c>
      <c r="E24" t="s">
        <v>27</v>
      </c>
      <c r="F24" s="9">
        <v>306</v>
      </c>
      <c r="G24" s="9">
        <v>312.12</v>
      </c>
    </row>
    <row r="25" spans="2:7" x14ac:dyDescent="0.25">
      <c r="B25" t="s">
        <v>32</v>
      </c>
      <c r="C25" t="s">
        <v>37</v>
      </c>
      <c r="D25" t="s">
        <v>38</v>
      </c>
      <c r="E25" t="s">
        <v>25</v>
      </c>
      <c r="F25" s="9">
        <v>26112</v>
      </c>
      <c r="G25" s="9">
        <v>26634.240000000002</v>
      </c>
    </row>
    <row r="26" spans="2:7" x14ac:dyDescent="0.25">
      <c r="B26" t="s">
        <v>32</v>
      </c>
      <c r="C26" t="s">
        <v>37</v>
      </c>
      <c r="D26" t="s">
        <v>38</v>
      </c>
      <c r="E26" t="s">
        <v>26</v>
      </c>
      <c r="F26" s="9">
        <v>3447.6</v>
      </c>
      <c r="G26" s="9">
        <v>3516.55</v>
      </c>
    </row>
    <row r="27" spans="2:7" x14ac:dyDescent="0.25">
      <c r="B27" t="s">
        <v>32</v>
      </c>
      <c r="C27" t="s">
        <v>37</v>
      </c>
      <c r="D27" t="s">
        <v>38</v>
      </c>
      <c r="E27" t="s">
        <v>27</v>
      </c>
      <c r="F27" s="9">
        <v>3570</v>
      </c>
      <c r="G27" s="9">
        <v>3641.4</v>
      </c>
    </row>
    <row r="28" spans="2:7" x14ac:dyDescent="0.25">
      <c r="B28" t="s">
        <v>39</v>
      </c>
      <c r="C28" t="s">
        <v>40</v>
      </c>
      <c r="D28" t="s">
        <v>31</v>
      </c>
      <c r="E28" t="s">
        <v>25</v>
      </c>
      <c r="F28" s="9">
        <v>9771.6</v>
      </c>
      <c r="G28" s="9">
        <v>9967.0300000000007</v>
      </c>
    </row>
    <row r="29" spans="2:7" x14ac:dyDescent="0.25">
      <c r="B29" t="s">
        <v>39</v>
      </c>
      <c r="C29" t="s">
        <v>40</v>
      </c>
      <c r="D29" t="s">
        <v>31</v>
      </c>
      <c r="E29" t="s">
        <v>26</v>
      </c>
      <c r="F29" s="9">
        <v>66300</v>
      </c>
      <c r="G29" s="9">
        <v>67626</v>
      </c>
    </row>
    <row r="30" spans="2:7" x14ac:dyDescent="0.25">
      <c r="B30" t="s">
        <v>39</v>
      </c>
      <c r="C30" t="s">
        <v>40</v>
      </c>
      <c r="D30" t="s">
        <v>31</v>
      </c>
      <c r="E30" t="s">
        <v>27</v>
      </c>
      <c r="F30" s="9">
        <v>4590</v>
      </c>
      <c r="G30" s="9">
        <v>4681.8</v>
      </c>
    </row>
    <row r="31" spans="2:7" x14ac:dyDescent="0.25">
      <c r="B31" t="s">
        <v>39</v>
      </c>
      <c r="C31" t="s">
        <v>41</v>
      </c>
      <c r="D31" t="s">
        <v>24</v>
      </c>
      <c r="E31" t="s">
        <v>25</v>
      </c>
      <c r="F31" s="9">
        <v>29335.200000000001</v>
      </c>
      <c r="G31" s="9">
        <v>29921.9</v>
      </c>
    </row>
    <row r="32" spans="2:7" x14ac:dyDescent="0.25">
      <c r="B32" t="s">
        <v>39</v>
      </c>
      <c r="C32" t="s">
        <v>41</v>
      </c>
      <c r="D32" t="s">
        <v>24</v>
      </c>
      <c r="E32" t="s">
        <v>26</v>
      </c>
      <c r="F32" s="9">
        <v>85680</v>
      </c>
      <c r="G32" s="9">
        <v>87393.600000000006</v>
      </c>
    </row>
    <row r="33" spans="2:7" x14ac:dyDescent="0.25">
      <c r="B33" t="s">
        <v>39</v>
      </c>
      <c r="C33" t="s">
        <v>41</v>
      </c>
      <c r="D33" t="s">
        <v>24</v>
      </c>
      <c r="E33" t="s">
        <v>27</v>
      </c>
      <c r="F33" s="9">
        <v>33241.800000000003</v>
      </c>
      <c r="G33" s="9">
        <v>33906.639999999999</v>
      </c>
    </row>
    <row r="34" spans="2:7" x14ac:dyDescent="0.25">
      <c r="B34" t="s">
        <v>39</v>
      </c>
      <c r="C34" t="s">
        <v>42</v>
      </c>
      <c r="D34" t="s">
        <v>36</v>
      </c>
      <c r="E34" t="s">
        <v>25</v>
      </c>
      <c r="F34" s="9">
        <v>10200</v>
      </c>
      <c r="G34" s="9">
        <v>10404</v>
      </c>
    </row>
    <row r="35" spans="2:7" x14ac:dyDescent="0.25">
      <c r="B35" t="s">
        <v>39</v>
      </c>
      <c r="C35" t="s">
        <v>42</v>
      </c>
      <c r="D35" t="s">
        <v>36</v>
      </c>
      <c r="E35" t="s">
        <v>26</v>
      </c>
      <c r="F35" s="9">
        <v>69105</v>
      </c>
      <c r="G35" s="9">
        <v>70487.100000000006</v>
      </c>
    </row>
    <row r="36" spans="2:7" x14ac:dyDescent="0.25">
      <c r="B36" t="s">
        <v>39</v>
      </c>
      <c r="C36" t="s">
        <v>42</v>
      </c>
      <c r="D36" t="s">
        <v>36</v>
      </c>
      <c r="E36" t="s">
        <v>27</v>
      </c>
      <c r="F36" s="9">
        <v>337395.6</v>
      </c>
      <c r="G36" s="9">
        <v>344143.51</v>
      </c>
    </row>
    <row r="37" spans="2:7" x14ac:dyDescent="0.25">
      <c r="B37" t="s">
        <v>43</v>
      </c>
      <c r="C37" t="s">
        <v>44</v>
      </c>
      <c r="D37" t="s">
        <v>29</v>
      </c>
      <c r="E37" t="s">
        <v>25</v>
      </c>
      <c r="F37" s="9">
        <v>31161</v>
      </c>
      <c r="G37" s="9">
        <v>31784.22</v>
      </c>
    </row>
    <row r="38" spans="2:7" x14ac:dyDescent="0.25">
      <c r="B38" t="s">
        <v>43</v>
      </c>
      <c r="C38" t="s">
        <v>44</v>
      </c>
      <c r="D38" t="s">
        <v>29</v>
      </c>
      <c r="E38" t="s">
        <v>26</v>
      </c>
      <c r="F38" s="9">
        <v>459</v>
      </c>
      <c r="G38" s="9">
        <v>468.18</v>
      </c>
    </row>
    <row r="39" spans="2:7" x14ac:dyDescent="0.25">
      <c r="B39" t="s">
        <v>43</v>
      </c>
      <c r="C39" t="s">
        <v>44</v>
      </c>
      <c r="D39" t="s">
        <v>29</v>
      </c>
      <c r="E39" t="s">
        <v>27</v>
      </c>
      <c r="F39" s="9">
        <v>142.80000000000001</v>
      </c>
      <c r="G39" s="9">
        <v>145.66</v>
      </c>
    </row>
    <row r="40" spans="2:7" x14ac:dyDescent="0.25">
      <c r="B40" t="s">
        <v>43</v>
      </c>
      <c r="C40" t="s">
        <v>45</v>
      </c>
      <c r="D40" t="s">
        <v>38</v>
      </c>
      <c r="E40" t="s">
        <v>25</v>
      </c>
      <c r="F40" s="9">
        <v>3417</v>
      </c>
      <c r="G40" s="9">
        <v>3485.34</v>
      </c>
    </row>
    <row r="41" spans="2:7" x14ac:dyDescent="0.25">
      <c r="B41" t="s">
        <v>43</v>
      </c>
      <c r="C41" t="s">
        <v>45</v>
      </c>
      <c r="D41" t="s">
        <v>38</v>
      </c>
      <c r="E41" t="s">
        <v>26</v>
      </c>
      <c r="F41" s="9">
        <v>3937.2</v>
      </c>
      <c r="G41" s="9">
        <v>4015.94</v>
      </c>
    </row>
    <row r="42" spans="2:7" x14ac:dyDescent="0.25">
      <c r="B42" t="s">
        <v>43</v>
      </c>
      <c r="C42" t="s">
        <v>45</v>
      </c>
      <c r="D42" t="s">
        <v>38</v>
      </c>
      <c r="E42" t="s">
        <v>27</v>
      </c>
      <c r="F42" s="9">
        <v>87108</v>
      </c>
      <c r="G42" s="9">
        <v>88850.16</v>
      </c>
    </row>
    <row r="43" spans="2:7" x14ac:dyDescent="0.25">
      <c r="B43" t="s">
        <v>43</v>
      </c>
      <c r="C43" t="s">
        <v>46</v>
      </c>
      <c r="D43" t="s">
        <v>47</v>
      </c>
      <c r="E43" t="s">
        <v>25</v>
      </c>
      <c r="F43" s="9">
        <v>5610</v>
      </c>
      <c r="G43" s="9">
        <v>5722.2</v>
      </c>
    </row>
    <row r="44" spans="2:7" x14ac:dyDescent="0.25">
      <c r="B44" t="s">
        <v>43</v>
      </c>
      <c r="C44" t="s">
        <v>46</v>
      </c>
      <c r="D44" t="s">
        <v>47</v>
      </c>
      <c r="E44" t="s">
        <v>26</v>
      </c>
      <c r="F44" s="9">
        <v>247911</v>
      </c>
      <c r="G44" s="9">
        <v>252869.22</v>
      </c>
    </row>
    <row r="45" spans="2:7" x14ac:dyDescent="0.25">
      <c r="B45" t="s">
        <v>43</v>
      </c>
      <c r="C45" t="s">
        <v>46</v>
      </c>
      <c r="D45" t="s">
        <v>47</v>
      </c>
      <c r="E45" t="s">
        <v>27</v>
      </c>
      <c r="F45" s="9">
        <v>57885</v>
      </c>
      <c r="G45" s="9">
        <v>59042.7</v>
      </c>
    </row>
    <row r="46" spans="2:7" x14ac:dyDescent="0.25">
      <c r="B46" t="s">
        <v>50</v>
      </c>
      <c r="F46" s="9">
        <f>SUBTOTAL(109,VendorSales[[2014 Sales ]])</f>
        <v>3569265.6000000006</v>
      </c>
      <c r="G46" s="9">
        <f>SUBTOTAL(109,VendorSales[[2015 Sales ]])</f>
        <v>3640650.9000000013</v>
      </c>
    </row>
  </sheetData>
  <mergeCells count="1">
    <mergeCell ref="F8:G8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/>
  </sheetViews>
  <sheetFormatPr defaultRowHeight="15" x14ac:dyDescent="0.25"/>
  <cols>
    <col min="1" max="1" width="12.85546875" bestFit="1" customWidth="1"/>
  </cols>
  <sheetData>
    <row r="1" spans="1:2" s="20" customFormat="1" x14ac:dyDescent="0.25">
      <c r="A1" s="21" t="s">
        <v>53</v>
      </c>
      <c r="B1" s="21" t="s">
        <v>54</v>
      </c>
    </row>
    <row r="2" spans="1:2" x14ac:dyDescent="0.25">
      <c r="A2" s="22">
        <v>42292</v>
      </c>
      <c r="B2" s="19">
        <v>20957</v>
      </c>
    </row>
    <row r="3" spans="1:2" x14ac:dyDescent="0.25">
      <c r="A3" s="22">
        <v>42323</v>
      </c>
      <c r="B3" s="19">
        <v>23383</v>
      </c>
    </row>
    <row r="4" spans="1:2" x14ac:dyDescent="0.25">
      <c r="A4" s="22">
        <v>42353</v>
      </c>
      <c r="B4" s="19">
        <v>21817</v>
      </c>
    </row>
    <row r="5" spans="1:2" x14ac:dyDescent="0.25">
      <c r="A5" s="22">
        <v>42384</v>
      </c>
      <c r="B5" s="19">
        <v>25260</v>
      </c>
    </row>
    <row r="6" spans="1:2" x14ac:dyDescent="0.25">
      <c r="A6" s="22">
        <v>42415</v>
      </c>
      <c r="B6" s="19">
        <v>22592</v>
      </c>
    </row>
    <row r="7" spans="1:2" x14ac:dyDescent="0.25">
      <c r="A7" s="22">
        <v>42444</v>
      </c>
      <c r="B7" s="19">
        <v>24123</v>
      </c>
    </row>
    <row r="8" spans="1:2" x14ac:dyDescent="0.25">
      <c r="A8" s="22">
        <v>42475</v>
      </c>
      <c r="B8" s="19">
        <v>22699</v>
      </c>
    </row>
    <row r="9" spans="1:2" x14ac:dyDescent="0.25">
      <c r="A9" s="22">
        <v>42505</v>
      </c>
      <c r="B9" s="19">
        <v>25519</v>
      </c>
    </row>
    <row r="10" spans="1:2" x14ac:dyDescent="0.25">
      <c r="A10" s="22">
        <v>42536</v>
      </c>
      <c r="B10" s="19">
        <v>26167</v>
      </c>
    </row>
    <row r="11" spans="1:2" x14ac:dyDescent="0.25">
      <c r="A11" s="22">
        <v>42566</v>
      </c>
      <c r="B11" s="19">
        <v>23240</v>
      </c>
    </row>
    <row r="12" spans="1:2" x14ac:dyDescent="0.25">
      <c r="A12" s="22">
        <v>42597</v>
      </c>
      <c r="B12" s="19">
        <v>27793</v>
      </c>
    </row>
    <row r="13" spans="1:2" x14ac:dyDescent="0.25">
      <c r="A13" s="22">
        <v>42628</v>
      </c>
      <c r="B13" s="19">
        <v>31051</v>
      </c>
    </row>
    <row r="14" spans="1:2" x14ac:dyDescent="0.25">
      <c r="A14" s="22"/>
    </row>
    <row r="15" spans="1:2" x14ac:dyDescent="0.25">
      <c r="A15" s="22"/>
    </row>
    <row r="16" spans="1:2" x14ac:dyDescent="0.25">
      <c r="A16" s="22"/>
    </row>
    <row r="17" spans="1:1" x14ac:dyDescent="0.25">
      <c r="A17" s="22"/>
    </row>
    <row r="18" spans="1:1" x14ac:dyDescent="0.25">
      <c r="A18" s="22"/>
    </row>
    <row r="19" spans="1:1" x14ac:dyDescent="0.25">
      <c r="A19" s="22"/>
    </row>
    <row r="20" spans="1:1" x14ac:dyDescent="0.25">
      <c r="A20" s="22"/>
    </row>
    <row r="21" spans="1:1" x14ac:dyDescent="0.25">
      <c r="A21" s="22"/>
    </row>
    <row r="22" spans="1:1" x14ac:dyDescent="0.25">
      <c r="A22" s="22"/>
    </row>
    <row r="23" spans="1:1" x14ac:dyDescent="0.25">
      <c r="A23" s="22"/>
    </row>
    <row r="24" spans="1:1" x14ac:dyDescent="0.25">
      <c r="A24" s="22"/>
    </row>
    <row r="25" spans="1:1" x14ac:dyDescent="0.25">
      <c r="A25" s="22"/>
    </row>
    <row r="26" spans="1:1" x14ac:dyDescent="0.25">
      <c r="A26" s="22"/>
    </row>
    <row r="27" spans="1:1" x14ac:dyDescent="0.25">
      <c r="A27" s="22"/>
    </row>
    <row r="28" spans="1:1" x14ac:dyDescent="0.25">
      <c r="A28" s="22"/>
    </row>
    <row r="29" spans="1:1" x14ac:dyDescent="0.25">
      <c r="A29" s="22"/>
    </row>
    <row r="30" spans="1:1" x14ac:dyDescent="0.25">
      <c r="A30" s="22"/>
    </row>
    <row r="31" spans="1:1" x14ac:dyDescent="0.25">
      <c r="A31" s="22"/>
    </row>
    <row r="32" spans="1:1" x14ac:dyDescent="0.25">
      <c r="A32" s="22"/>
    </row>
    <row r="33" spans="1:1" x14ac:dyDescent="0.25">
      <c r="A33" s="22"/>
    </row>
  </sheetData>
  <sortState ref="A9:A40">
    <sortCondition ref="A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Budget</vt:lpstr>
      <vt:lpstr>Vendors</vt:lpstr>
      <vt:lpstr>NW Sales</vt:lpstr>
      <vt:lpstr>Increase_2014</vt:lpstr>
      <vt:lpstr>Increase_2015</vt:lpstr>
      <vt:lpstr>Projected_Sales_2015</vt:lpstr>
      <vt:lpstr>Projected_Sales_2016</vt:lpstr>
      <vt:lpstr>Total_Sales_2014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2015-12-18T15:50:38Z</dcterms:created>
  <dcterms:modified xsi:type="dcterms:W3CDTF">2016-02-16T15:39:25Z</dcterms:modified>
</cp:coreProperties>
</file>